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汇总表" sheetId="4" r:id="rId1"/>
  </sheets>
  <calcPr calcId="144525"/>
</workbook>
</file>

<file path=xl/sharedStrings.xml><?xml version="1.0" encoding="utf-8"?>
<sst xmlns="http://schemas.openxmlformats.org/spreadsheetml/2006/main" count="111" uniqueCount="52">
  <si>
    <t>附件</t>
  </si>
  <si>
    <t>2026年第二批职业技能培训补贴资金申请汇总表</t>
  </si>
  <si>
    <t>单位名称</t>
  </si>
  <si>
    <t>培训班次</t>
  </si>
  <si>
    <t>培训群体</t>
  </si>
  <si>
    <t>培训工种</t>
  </si>
  <si>
    <t>补贴标准（元）</t>
  </si>
  <si>
    <t>人数</t>
  </si>
  <si>
    <t>补贴金额（元）</t>
  </si>
  <si>
    <t>合计金额（元）</t>
  </si>
  <si>
    <t>济源市机械高级技工学校</t>
  </si>
  <si>
    <t>第12期</t>
  </si>
  <si>
    <t>毕业年度高校毕业生</t>
  </si>
  <si>
    <t>重冶火法冶炼工（岗前培训）</t>
  </si>
  <si>
    <t>第17期</t>
  </si>
  <si>
    <t>农村转移就业劳动者、城镇登记失业人员、毕业年度高校毕业生</t>
  </si>
  <si>
    <t>起重装卸机械操作工（叉车司机）</t>
  </si>
  <si>
    <t>第19期</t>
  </si>
  <si>
    <t>第20期</t>
  </si>
  <si>
    <t xml:space="preserve"> 农村转移就业劳动者、城镇登记失业人员                                                                                                                                                                                                           </t>
  </si>
  <si>
    <t>第21期</t>
  </si>
  <si>
    <t>钳工</t>
  </si>
  <si>
    <t>第22期</t>
  </si>
  <si>
    <t>第25期</t>
  </si>
  <si>
    <t>农村转移就业劳动者、城镇登记失业人员</t>
  </si>
  <si>
    <t>第27期</t>
  </si>
  <si>
    <t>济源市科兴职业培训学校</t>
  </si>
  <si>
    <t>第2期</t>
  </si>
  <si>
    <t>第3期</t>
  </si>
  <si>
    <t>第4期</t>
  </si>
  <si>
    <t>农村转移就业劳动者</t>
  </si>
  <si>
    <t>济源市亚特职业培训学校</t>
  </si>
  <si>
    <t>第10期</t>
  </si>
  <si>
    <t>养老护理员</t>
  </si>
  <si>
    <t>第11期</t>
  </si>
  <si>
    <t>第13期</t>
  </si>
  <si>
    <t>第14期</t>
  </si>
  <si>
    <t>济源市博畅职业培训学校</t>
  </si>
  <si>
    <t>第5期</t>
  </si>
  <si>
    <t>美容师</t>
  </si>
  <si>
    <t>第6期</t>
  </si>
  <si>
    <t>第9期</t>
  </si>
  <si>
    <t>第15期</t>
  </si>
  <si>
    <t>第16期</t>
  </si>
  <si>
    <t>济源市时代职业培训学校</t>
  </si>
  <si>
    <t>电子商务师</t>
  </si>
  <si>
    <t>济源市家家兴职业培训学校</t>
  </si>
  <si>
    <t>第7期</t>
  </si>
  <si>
    <t>家政服务员（母婴护理员）</t>
  </si>
  <si>
    <t>济源市群英职业培训学校</t>
  </si>
  <si>
    <t>保健按摩师</t>
  </si>
  <si>
    <t>总计（元）：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</si>
</sst>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6"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7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9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2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/>
    <xf numFmtId="0" fontId="2" fillId="0" borderId="0"/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2" fillId="22" borderId="5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" fillId="0" borderId="0"/>
    <xf numFmtId="0" fontId="25" fillId="22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6" fillId="29" borderId="5" applyNumberForma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8" fillId="0" borderId="0"/>
    <xf numFmtId="0" fontId="27" fillId="0" borderId="2" applyNumberFormat="false" applyFill="false" applyAlignment="false" applyProtection="false">
      <alignment vertical="center"/>
    </xf>
    <xf numFmtId="0" fontId="18" fillId="15" borderId="4" applyNumberFormat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0" borderId="0"/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" fillId="0" borderId="0"/>
    <xf numFmtId="0" fontId="9" fillId="2" borderId="0" applyNumberFormat="false" applyBorder="false" applyAlignment="false" applyProtection="false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0" xfId="0" applyFont="true" applyFill="true">
      <alignment vertical="center"/>
    </xf>
  </cellXfs>
  <cellStyles count="66">
    <cellStyle name="常规" xfId="0" builtinId="0"/>
    <cellStyle name="常规 7" xfId="1"/>
    <cellStyle name="常规 9 2" xfId="2"/>
    <cellStyle name="常规 13" xfId="3"/>
    <cellStyle name="40% - 强调文字颜色 1" xfId="4" builtinId="31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差" xfId="9" builtinId="27"/>
    <cellStyle name="强调文字颜色 2" xfId="10" builtinId="33"/>
    <cellStyle name="常规 28" xfId="11"/>
    <cellStyle name="常规_11月份工资表" xfId="12"/>
    <cellStyle name="汇总" xfId="13" builtinId="25"/>
    <cellStyle name="强调文字颜色 5" xfId="14" builtinId="45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标题 4" xfId="20" builtinId="19"/>
    <cellStyle name="常规 15" xfId="21"/>
    <cellStyle name="标题 2" xfId="22" builtinId="17"/>
    <cellStyle name="千位分隔" xfId="23" builtinId="3"/>
    <cellStyle name="货币" xfId="24" builtinId="4"/>
    <cellStyle name="好" xfId="25" builtinId="26"/>
    <cellStyle name="60% - 强调文字颜色 3" xfId="26" builtinId="40"/>
    <cellStyle name="常规_人员_14" xfId="27"/>
    <cellStyle name="常规_Sheet1" xfId="28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常规_一车间_6" xfId="37"/>
    <cellStyle name="输出" xfId="38" builtinId="21"/>
    <cellStyle name="超链接" xfId="39" builtinId="8"/>
    <cellStyle name="输入" xfId="40" builtinId="20"/>
    <cellStyle name="40% - 强调文字颜色 6" xfId="41" builtinId="51"/>
    <cellStyle name="常规 11 2 2" xfId="42"/>
    <cellStyle name="常规_一车间_99" xfId="43"/>
    <cellStyle name="标题 1" xfId="44" builtinId="16"/>
    <cellStyle name="检查单元格" xfId="45" builtinId="23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40% - 强调文字颜色 2" xfId="51" builtinId="35"/>
    <cellStyle name="常规_二车间" xfId="52"/>
    <cellStyle name="60% - 强调文字颜色 5" xfId="53" builtinId="48"/>
    <cellStyle name="常规 2" xfId="54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百分比" xfId="62" builtinId="5"/>
    <cellStyle name="常规_一车间_8" xfId="63"/>
    <cellStyle name="强调文字颜色 6" xfId="64" builtinId="49"/>
    <cellStyle name="常规 2 2 2 2 4 6" xfId="65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workbookViewId="0">
      <selection activeCell="B34" sqref="B34"/>
    </sheetView>
  </sheetViews>
  <sheetFormatPr defaultColWidth="10" defaultRowHeight="43" customHeight="true"/>
  <cols>
    <col min="1" max="1" width="12.625" style="1" customWidth="true"/>
    <col min="2" max="2" width="9.775" style="2" customWidth="true"/>
    <col min="3" max="3" width="12.225" style="2" customWidth="true"/>
    <col min="4" max="4" width="15.25" style="1" customWidth="true"/>
    <col min="5" max="5" width="10.1083333333333" style="2" customWidth="true"/>
    <col min="6" max="6" width="7.775" style="2" customWidth="true"/>
    <col min="7" max="7" width="13.5583333333333" style="2" customWidth="true"/>
    <col min="8" max="8" width="11.875" style="2" customWidth="true"/>
    <col min="9" max="16380" width="10" style="2"/>
    <col min="16381" max="16384" width="10" style="5"/>
  </cols>
  <sheetData>
    <row r="1" s="1" customFormat="true" ht="20.25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true" ht="36" customHeight="true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true" ht="25.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true" ht="25.5" spans="1:8">
      <c r="A4" s="10" t="s">
        <v>10</v>
      </c>
      <c r="B4" s="10" t="s">
        <v>11</v>
      </c>
      <c r="C4" s="10" t="s">
        <v>12</v>
      </c>
      <c r="D4" s="10" t="s">
        <v>13</v>
      </c>
      <c r="E4" s="10">
        <v>960</v>
      </c>
      <c r="F4" s="10">
        <v>42</v>
      </c>
      <c r="G4" s="10">
        <f t="shared" ref="G4:G34" si="0">E4*F4</f>
        <v>40320</v>
      </c>
      <c r="H4" s="9">
        <f>G4+G5+G6+G7+G8+G9+G10+G11</f>
        <v>489120</v>
      </c>
    </row>
    <row r="5" s="2" customFormat="true" ht="63.75" spans="1:8">
      <c r="A5" s="10"/>
      <c r="B5" s="10" t="s">
        <v>14</v>
      </c>
      <c r="C5" s="10" t="s">
        <v>15</v>
      </c>
      <c r="D5" s="10" t="s">
        <v>16</v>
      </c>
      <c r="E5" s="10">
        <v>1200</v>
      </c>
      <c r="F5" s="13">
        <v>61</v>
      </c>
      <c r="G5" s="10">
        <f t="shared" si="0"/>
        <v>73200</v>
      </c>
      <c r="H5" s="9"/>
    </row>
    <row r="6" s="2" customFormat="true" ht="63.75" spans="1:8">
      <c r="A6" s="10"/>
      <c r="B6" s="10" t="s">
        <v>17</v>
      </c>
      <c r="C6" s="10" t="s">
        <v>15</v>
      </c>
      <c r="D6" s="10" t="s">
        <v>16</v>
      </c>
      <c r="E6" s="10">
        <v>1200</v>
      </c>
      <c r="F6" s="13">
        <v>60</v>
      </c>
      <c r="G6" s="10">
        <f t="shared" si="0"/>
        <v>72000</v>
      </c>
      <c r="H6" s="9"/>
    </row>
    <row r="7" s="2" customFormat="true" ht="38.25" spans="1:8">
      <c r="A7" s="10"/>
      <c r="B7" s="10" t="s">
        <v>18</v>
      </c>
      <c r="C7" s="10" t="s">
        <v>19</v>
      </c>
      <c r="D7" s="10" t="s">
        <v>16</v>
      </c>
      <c r="E7" s="10">
        <v>1200</v>
      </c>
      <c r="F7" s="13">
        <v>48</v>
      </c>
      <c r="G7" s="10">
        <f t="shared" si="0"/>
        <v>57600</v>
      </c>
      <c r="H7" s="9"/>
    </row>
    <row r="8" s="2" customFormat="true" ht="63.75" spans="1:8">
      <c r="A8" s="10"/>
      <c r="B8" s="10" t="s">
        <v>20</v>
      </c>
      <c r="C8" s="10" t="s">
        <v>15</v>
      </c>
      <c r="D8" s="10" t="s">
        <v>21</v>
      </c>
      <c r="E8" s="10">
        <v>1200</v>
      </c>
      <c r="F8" s="13">
        <v>52</v>
      </c>
      <c r="G8" s="10">
        <f t="shared" si="0"/>
        <v>62400</v>
      </c>
      <c r="H8" s="9"/>
    </row>
    <row r="9" s="2" customFormat="true" ht="63.75" spans="1:8">
      <c r="A9" s="10"/>
      <c r="B9" s="10" t="s">
        <v>22</v>
      </c>
      <c r="C9" s="10" t="s">
        <v>15</v>
      </c>
      <c r="D9" s="10" t="s">
        <v>16</v>
      </c>
      <c r="E9" s="10">
        <v>1200</v>
      </c>
      <c r="F9" s="13">
        <v>46</v>
      </c>
      <c r="G9" s="10">
        <f t="shared" si="0"/>
        <v>55200</v>
      </c>
      <c r="H9" s="9"/>
    </row>
    <row r="10" s="2" customFormat="true" ht="38.25" spans="1:8">
      <c r="A10" s="10"/>
      <c r="B10" s="10" t="s">
        <v>23</v>
      </c>
      <c r="C10" s="10" t="s">
        <v>24</v>
      </c>
      <c r="D10" s="10" t="s">
        <v>16</v>
      </c>
      <c r="E10" s="10">
        <v>1200</v>
      </c>
      <c r="F10" s="13">
        <v>56</v>
      </c>
      <c r="G10" s="10">
        <f t="shared" si="0"/>
        <v>67200</v>
      </c>
      <c r="H10" s="9"/>
    </row>
    <row r="11" s="2" customFormat="true" ht="63.75" spans="1:8">
      <c r="A11" s="10"/>
      <c r="B11" s="10" t="s">
        <v>25</v>
      </c>
      <c r="C11" s="10" t="s">
        <v>15</v>
      </c>
      <c r="D11" s="10" t="s">
        <v>16</v>
      </c>
      <c r="E11" s="10">
        <v>1200</v>
      </c>
      <c r="F11" s="13">
        <v>51</v>
      </c>
      <c r="G11" s="10">
        <f t="shared" si="0"/>
        <v>61200</v>
      </c>
      <c r="H11" s="9"/>
    </row>
    <row r="12" s="2" customFormat="true" ht="38.25" spans="1:8">
      <c r="A12" s="10" t="s">
        <v>26</v>
      </c>
      <c r="B12" s="10" t="s">
        <v>27</v>
      </c>
      <c r="C12" s="10" t="s">
        <v>24</v>
      </c>
      <c r="D12" s="10" t="s">
        <v>16</v>
      </c>
      <c r="E12" s="10">
        <v>1200</v>
      </c>
      <c r="F12" s="10">
        <v>26</v>
      </c>
      <c r="G12" s="10">
        <f t="shared" si="0"/>
        <v>31200</v>
      </c>
      <c r="H12" s="10">
        <v>75600</v>
      </c>
    </row>
    <row r="13" s="2" customFormat="true" ht="38.25" spans="1:8">
      <c r="A13" s="10"/>
      <c r="B13" s="10" t="s">
        <v>28</v>
      </c>
      <c r="C13" s="10" t="s">
        <v>24</v>
      </c>
      <c r="D13" s="10" t="s">
        <v>16</v>
      </c>
      <c r="E13" s="10">
        <v>1200</v>
      </c>
      <c r="F13" s="10">
        <v>21</v>
      </c>
      <c r="G13" s="10">
        <f t="shared" si="0"/>
        <v>25200</v>
      </c>
      <c r="H13" s="10"/>
    </row>
    <row r="14" s="2" customFormat="true" ht="25.5" spans="1:8">
      <c r="A14" s="10"/>
      <c r="B14" s="10" t="s">
        <v>29</v>
      </c>
      <c r="C14" s="10" t="s">
        <v>30</v>
      </c>
      <c r="D14" s="10" t="s">
        <v>16</v>
      </c>
      <c r="E14" s="10">
        <v>1200</v>
      </c>
      <c r="F14" s="10">
        <v>16</v>
      </c>
      <c r="G14" s="10">
        <f t="shared" si="0"/>
        <v>19200</v>
      </c>
      <c r="H14" s="10"/>
    </row>
    <row r="15" s="2" customFormat="true" ht="25.5" spans="1:8">
      <c r="A15" s="10" t="s">
        <v>31</v>
      </c>
      <c r="B15" s="10" t="s">
        <v>32</v>
      </c>
      <c r="C15" s="10" t="s">
        <v>30</v>
      </c>
      <c r="D15" s="10" t="s">
        <v>33</v>
      </c>
      <c r="E15" s="10">
        <v>1200</v>
      </c>
      <c r="F15" s="10">
        <v>8</v>
      </c>
      <c r="G15" s="10">
        <f t="shared" si="0"/>
        <v>9600</v>
      </c>
      <c r="H15" s="10">
        <v>34800</v>
      </c>
    </row>
    <row r="16" s="2" customFormat="true" ht="25.5" spans="1:8">
      <c r="A16" s="10"/>
      <c r="B16" s="10" t="s">
        <v>34</v>
      </c>
      <c r="C16" s="10" t="s">
        <v>30</v>
      </c>
      <c r="D16" s="10" t="s">
        <v>33</v>
      </c>
      <c r="E16" s="10">
        <v>1200</v>
      </c>
      <c r="F16" s="10">
        <v>5</v>
      </c>
      <c r="G16" s="10">
        <f t="shared" si="0"/>
        <v>6000</v>
      </c>
      <c r="H16" s="10"/>
    </row>
    <row r="17" s="2" customFormat="true" ht="25.5" spans="1:8">
      <c r="A17" s="10"/>
      <c r="B17" s="10" t="s">
        <v>11</v>
      </c>
      <c r="C17" s="10" t="s">
        <v>30</v>
      </c>
      <c r="D17" s="10" t="s">
        <v>33</v>
      </c>
      <c r="E17" s="10">
        <v>1200</v>
      </c>
      <c r="F17" s="10">
        <v>7</v>
      </c>
      <c r="G17" s="10">
        <f t="shared" si="0"/>
        <v>8400</v>
      </c>
      <c r="H17" s="10"/>
    </row>
    <row r="18" s="2" customFormat="true" ht="25.5" spans="1:8">
      <c r="A18" s="10"/>
      <c r="B18" s="10" t="s">
        <v>35</v>
      </c>
      <c r="C18" s="10" t="s">
        <v>30</v>
      </c>
      <c r="D18" s="10" t="s">
        <v>33</v>
      </c>
      <c r="E18" s="10">
        <v>1200</v>
      </c>
      <c r="F18" s="10">
        <v>4</v>
      </c>
      <c r="G18" s="10">
        <f t="shared" si="0"/>
        <v>4800</v>
      </c>
      <c r="H18" s="10"/>
    </row>
    <row r="19" s="2" customFormat="true" ht="38.25" spans="1:16384">
      <c r="A19" s="10"/>
      <c r="B19" s="10" t="s">
        <v>36</v>
      </c>
      <c r="C19" s="10" t="s">
        <v>24</v>
      </c>
      <c r="D19" s="10" t="s">
        <v>33</v>
      </c>
      <c r="E19" s="10">
        <v>1200</v>
      </c>
      <c r="F19" s="10">
        <v>5</v>
      </c>
      <c r="G19" s="10">
        <f t="shared" si="0"/>
        <v>6000</v>
      </c>
      <c r="H19" s="10"/>
      <c r="XFA19" s="14"/>
      <c r="XFB19" s="14"/>
      <c r="XFC19" s="14"/>
      <c r="XFD19" s="14"/>
    </row>
    <row r="20" s="2" customFormat="true" ht="38.25" spans="1:8">
      <c r="A20" s="10" t="s">
        <v>37</v>
      </c>
      <c r="B20" s="10" t="s">
        <v>38</v>
      </c>
      <c r="C20" s="10" t="s">
        <v>24</v>
      </c>
      <c r="D20" s="10" t="s">
        <v>39</v>
      </c>
      <c r="E20" s="10">
        <v>1200</v>
      </c>
      <c r="F20" s="10">
        <v>12</v>
      </c>
      <c r="G20" s="10">
        <f t="shared" si="0"/>
        <v>14400</v>
      </c>
      <c r="H20" s="10">
        <v>268800</v>
      </c>
    </row>
    <row r="21" s="2" customFormat="true" ht="38.25" spans="1:8">
      <c r="A21" s="10"/>
      <c r="B21" s="10" t="s">
        <v>40</v>
      </c>
      <c r="C21" s="10" t="s">
        <v>24</v>
      </c>
      <c r="D21" s="10" t="s">
        <v>39</v>
      </c>
      <c r="E21" s="10">
        <v>1200</v>
      </c>
      <c r="F21" s="10">
        <v>10</v>
      </c>
      <c r="G21" s="10">
        <f t="shared" si="0"/>
        <v>12000</v>
      </c>
      <c r="H21" s="10"/>
    </row>
    <row r="22" s="2" customFormat="true" ht="38.25" spans="1:8">
      <c r="A22" s="10"/>
      <c r="B22" s="10" t="s">
        <v>41</v>
      </c>
      <c r="C22" s="10" t="s">
        <v>24</v>
      </c>
      <c r="D22" s="10" t="s">
        <v>39</v>
      </c>
      <c r="E22" s="10">
        <v>1200</v>
      </c>
      <c r="F22" s="10">
        <v>9</v>
      </c>
      <c r="G22" s="10">
        <f t="shared" si="0"/>
        <v>10800</v>
      </c>
      <c r="H22" s="10"/>
    </row>
    <row r="23" s="2" customFormat="true" ht="38.25" spans="1:8">
      <c r="A23" s="10"/>
      <c r="B23" s="10" t="s">
        <v>32</v>
      </c>
      <c r="C23" s="10" t="s">
        <v>24</v>
      </c>
      <c r="D23" s="10" t="s">
        <v>16</v>
      </c>
      <c r="E23" s="10">
        <v>1200</v>
      </c>
      <c r="F23" s="10">
        <v>20</v>
      </c>
      <c r="G23" s="10">
        <f t="shared" si="0"/>
        <v>24000</v>
      </c>
      <c r="H23" s="10"/>
    </row>
    <row r="24" s="2" customFormat="true" ht="38.25" spans="1:8">
      <c r="A24" s="10"/>
      <c r="B24" s="10" t="s">
        <v>34</v>
      </c>
      <c r="C24" s="10" t="s">
        <v>24</v>
      </c>
      <c r="D24" s="10" t="s">
        <v>16</v>
      </c>
      <c r="E24" s="10">
        <v>1200</v>
      </c>
      <c r="F24" s="10">
        <v>32</v>
      </c>
      <c r="G24" s="10">
        <f t="shared" si="0"/>
        <v>38400</v>
      </c>
      <c r="H24" s="10"/>
    </row>
    <row r="25" s="2" customFormat="true" ht="25.5" spans="1:8">
      <c r="A25" s="10"/>
      <c r="B25" s="10" t="s">
        <v>11</v>
      </c>
      <c r="C25" s="10" t="s">
        <v>30</v>
      </c>
      <c r="D25" s="10" t="s">
        <v>39</v>
      </c>
      <c r="E25" s="10">
        <v>1200</v>
      </c>
      <c r="F25" s="10">
        <v>10</v>
      </c>
      <c r="G25" s="10">
        <f t="shared" si="0"/>
        <v>12000</v>
      </c>
      <c r="H25" s="10"/>
    </row>
    <row r="26" s="2" customFormat="true" ht="38.25" spans="1:8">
      <c r="A26" s="10"/>
      <c r="B26" s="10" t="s">
        <v>35</v>
      </c>
      <c r="C26" s="10" t="s">
        <v>24</v>
      </c>
      <c r="D26" s="10" t="s">
        <v>16</v>
      </c>
      <c r="E26" s="10">
        <v>1200</v>
      </c>
      <c r="F26" s="10">
        <v>32</v>
      </c>
      <c r="G26" s="10">
        <f t="shared" si="0"/>
        <v>38400</v>
      </c>
      <c r="H26" s="10"/>
    </row>
    <row r="27" s="3" customFormat="true" ht="38.25" spans="1:8">
      <c r="A27" s="10"/>
      <c r="B27" s="10" t="s">
        <v>36</v>
      </c>
      <c r="C27" s="10" t="s">
        <v>24</v>
      </c>
      <c r="D27" s="10" t="s">
        <v>16</v>
      </c>
      <c r="E27" s="10">
        <v>1200</v>
      </c>
      <c r="F27" s="10">
        <v>32</v>
      </c>
      <c r="G27" s="10">
        <f t="shared" si="0"/>
        <v>38400</v>
      </c>
      <c r="H27" s="10"/>
    </row>
    <row r="28" s="3" customFormat="true" ht="38.25" spans="1:8">
      <c r="A28" s="10"/>
      <c r="B28" s="10" t="s">
        <v>42</v>
      </c>
      <c r="C28" s="10" t="s">
        <v>24</v>
      </c>
      <c r="D28" s="10" t="s">
        <v>16</v>
      </c>
      <c r="E28" s="10">
        <v>1200</v>
      </c>
      <c r="F28" s="10">
        <v>24</v>
      </c>
      <c r="G28" s="10">
        <f t="shared" si="0"/>
        <v>28800</v>
      </c>
      <c r="H28" s="10"/>
    </row>
    <row r="29" s="3" customFormat="true" ht="38" customHeight="true" spans="1:8">
      <c r="A29" s="10"/>
      <c r="B29" s="10" t="s">
        <v>43</v>
      </c>
      <c r="C29" s="10" t="s">
        <v>24</v>
      </c>
      <c r="D29" s="10" t="s">
        <v>16</v>
      </c>
      <c r="E29" s="10">
        <v>1200</v>
      </c>
      <c r="F29" s="10">
        <v>20</v>
      </c>
      <c r="G29" s="10">
        <f t="shared" si="0"/>
        <v>24000</v>
      </c>
      <c r="H29" s="10"/>
    </row>
    <row r="30" s="3" customFormat="true" ht="39" customHeight="true" spans="1:8">
      <c r="A30" s="10"/>
      <c r="B30" s="10" t="s">
        <v>14</v>
      </c>
      <c r="C30" s="10" t="s">
        <v>24</v>
      </c>
      <c r="D30" s="10" t="s">
        <v>39</v>
      </c>
      <c r="E30" s="10">
        <v>1200</v>
      </c>
      <c r="F30" s="10">
        <v>23</v>
      </c>
      <c r="G30" s="10">
        <f t="shared" si="0"/>
        <v>27600</v>
      </c>
      <c r="H30" s="10"/>
    </row>
    <row r="31" s="3" customFormat="true" ht="39" customHeight="true" spans="1:8">
      <c r="A31" s="10" t="s">
        <v>44</v>
      </c>
      <c r="B31" s="10" t="s">
        <v>38</v>
      </c>
      <c r="C31" s="10" t="s">
        <v>24</v>
      </c>
      <c r="D31" s="10" t="s">
        <v>45</v>
      </c>
      <c r="E31" s="10">
        <v>1200</v>
      </c>
      <c r="F31" s="10">
        <v>8</v>
      </c>
      <c r="G31" s="10">
        <f t="shared" si="0"/>
        <v>9600</v>
      </c>
      <c r="H31" s="10">
        <v>19200</v>
      </c>
    </row>
    <row r="32" s="3" customFormat="true" ht="39" customHeight="true" spans="1:8">
      <c r="A32" s="10"/>
      <c r="B32" s="10" t="s">
        <v>40</v>
      </c>
      <c r="C32" s="10" t="s">
        <v>24</v>
      </c>
      <c r="D32" s="10" t="s">
        <v>45</v>
      </c>
      <c r="E32" s="10">
        <v>1200</v>
      </c>
      <c r="F32" s="10">
        <v>8</v>
      </c>
      <c r="G32" s="10">
        <f t="shared" si="0"/>
        <v>9600</v>
      </c>
      <c r="H32" s="10"/>
    </row>
    <row r="33" s="3" customFormat="true" ht="38" customHeight="true" spans="1:8">
      <c r="A33" s="10" t="s">
        <v>46</v>
      </c>
      <c r="B33" s="10" t="s">
        <v>47</v>
      </c>
      <c r="C33" s="10" t="s">
        <v>24</v>
      </c>
      <c r="D33" s="10" t="s">
        <v>48</v>
      </c>
      <c r="E33" s="10">
        <v>1200</v>
      </c>
      <c r="F33" s="10">
        <v>4</v>
      </c>
      <c r="G33" s="10">
        <f t="shared" si="0"/>
        <v>4800</v>
      </c>
      <c r="H33" s="10">
        <v>4800</v>
      </c>
    </row>
    <row r="34" s="3" customFormat="true" ht="41" customHeight="true" spans="1:8">
      <c r="A34" s="10" t="s">
        <v>49</v>
      </c>
      <c r="B34" s="10" t="s">
        <v>38</v>
      </c>
      <c r="C34" s="10" t="s">
        <v>24</v>
      </c>
      <c r="D34" s="10" t="s">
        <v>50</v>
      </c>
      <c r="E34" s="10">
        <v>1200</v>
      </c>
      <c r="F34" s="10">
        <v>20</v>
      </c>
      <c r="G34" s="10">
        <f t="shared" si="0"/>
        <v>24000</v>
      </c>
      <c r="H34" s="10">
        <v>24000</v>
      </c>
    </row>
    <row r="35" s="3" customFormat="true" ht="33" customHeight="true" spans="1:8">
      <c r="A35" s="11" t="s">
        <v>51</v>
      </c>
      <c r="B35" s="12"/>
      <c r="C35" s="12"/>
      <c r="D35" s="11"/>
      <c r="E35" s="12"/>
      <c r="F35" s="12">
        <f t="shared" ref="F35:H35" si="1">SUM(F4:F34)</f>
        <v>772</v>
      </c>
      <c r="G35" s="12">
        <f t="shared" si="1"/>
        <v>916320</v>
      </c>
      <c r="H35" s="12">
        <f t="shared" si="1"/>
        <v>916320</v>
      </c>
    </row>
    <row r="36" s="4" customFormat="true" ht="33" customHeight="true" spans="1:8">
      <c r="A36" s="1"/>
      <c r="B36" s="2"/>
      <c r="C36" s="2"/>
      <c r="D36" s="1"/>
      <c r="E36" s="2"/>
      <c r="F36" s="2"/>
      <c r="G36" s="2"/>
      <c r="H36" s="2"/>
    </row>
    <row r="37" s="4" customFormat="true" ht="33" customHeight="true" spans="1:8">
      <c r="A37" s="1"/>
      <c r="B37" s="2"/>
      <c r="C37" s="2"/>
      <c r="D37" s="1"/>
      <c r="E37" s="2"/>
      <c r="F37" s="2"/>
      <c r="G37" s="2"/>
      <c r="H37" s="2"/>
    </row>
    <row r="38" s="2" customFormat="true" ht="33" customHeight="true" spans="1:4">
      <c r="A38" s="1"/>
      <c r="D38" s="1"/>
    </row>
    <row r="39" s="2" customFormat="true" ht="33" customHeight="true" spans="1:4">
      <c r="A39" s="1"/>
      <c r="D39" s="1"/>
    </row>
  </sheetData>
  <mergeCells count="11">
    <mergeCell ref="A2:H2"/>
    <mergeCell ref="A4:A11"/>
    <mergeCell ref="A12:A14"/>
    <mergeCell ref="A15:A19"/>
    <mergeCell ref="A20:A30"/>
    <mergeCell ref="A31:A32"/>
    <mergeCell ref="H4:H11"/>
    <mergeCell ref="H12:H14"/>
    <mergeCell ref="H15:H19"/>
    <mergeCell ref="H20:H30"/>
    <mergeCell ref="H31:H32"/>
  </mergeCells>
  <printOptions horizontalCentered="true"/>
  <pageMargins left="0.236111111111111" right="0.0388888888888889" top="0.0388888888888889" bottom="0" header="0" footer="0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weime</dc:creator>
  <cp:lastModifiedBy>greatwall</cp:lastModifiedBy>
  <dcterms:created xsi:type="dcterms:W3CDTF">2021-11-04T17:55:00Z</dcterms:created>
  <dcterms:modified xsi:type="dcterms:W3CDTF">2026-05-08T09:25:01Z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532FF41B5B944E66BC1DFFC3636A4207</vt:lpwstr>
  </property>
  <property fmtid="{D5CDD505-2E9C-101B-9397-08002B2CF9AE}" pid="3" name="KSOProductBuildVer">
    <vt:lpwstr>2052-11.8.2.10458</vt:lpwstr>
  </property>
</Properties>
</file>